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sr-\Desktop\Xserver\競馬集計エクセル(Miya0100)\"/>
    </mc:Choice>
  </mc:AlternateContent>
  <xr:revisionPtr revIDLastSave="0" documentId="13_ncr:1_{74192EC3-5FFD-414B-88E8-6BC89E365758}" xr6:coauthVersionLast="47" xr6:coauthVersionMax="47" xr10:uidLastSave="{00000000-0000-0000-0000-000000000000}"/>
  <bookViews>
    <workbookView xWindow="-110" yWindow="-110" windowWidth="19420" windowHeight="10300" xr2:uid="{EA5C2263-E86F-4191-9B1E-67B4074718B7}"/>
  </bookViews>
  <sheets>
    <sheet name="中央競馬" sheetId="1" r:id="rId1"/>
  </sheets>
  <definedNames>
    <definedName name="_xlnm._FilterDatabase" localSheetId="0" hidden="1">中央競馬!$B$11:$P$12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H8" i="1"/>
  <c r="I14" i="1"/>
  <c r="E8" i="1" s="1"/>
  <c r="N14" i="1" l="1"/>
  <c r="F8" i="1" s="1"/>
  <c r="G8" i="1" s="1"/>
  <c r="O14" i="1" l="1"/>
</calcChain>
</file>

<file path=xl/sharedStrings.xml><?xml version="1.0" encoding="utf-8"?>
<sst xmlns="http://schemas.openxmlformats.org/spreadsheetml/2006/main" count="43" uniqueCount="29">
  <si>
    <t>【全予想レースの集計】集計のみです。</t>
    <rPh sb="1" eb="2">
      <t>ゼン</t>
    </rPh>
    <rPh sb="2" eb="4">
      <t>ヨソウ</t>
    </rPh>
    <rPh sb="11" eb="13">
      <t>シュウケイ</t>
    </rPh>
    <phoneticPr fontId="3"/>
  </si>
  <si>
    <t>開催日</t>
    <rPh sb="0" eb="2">
      <t>カイサイ</t>
    </rPh>
    <rPh sb="2" eb="3">
      <t>ヒ</t>
    </rPh>
    <phoneticPr fontId="3"/>
  </si>
  <si>
    <t>購入金額</t>
    <rPh sb="0" eb="2">
      <t>コウニュウ</t>
    </rPh>
    <rPh sb="2" eb="4">
      <t>キンガク</t>
    </rPh>
    <phoneticPr fontId="3"/>
  </si>
  <si>
    <t>回収金額</t>
    <rPh sb="0" eb="2">
      <t>カイシュウ</t>
    </rPh>
    <rPh sb="3" eb="4">
      <t>ガク</t>
    </rPh>
    <phoneticPr fontId="3"/>
  </si>
  <si>
    <t>回収率</t>
    <rPh sb="0" eb="2">
      <t>カイシュウ</t>
    </rPh>
    <rPh sb="2" eb="3">
      <t>リツ</t>
    </rPh>
    <phoneticPr fontId="3"/>
  </si>
  <si>
    <t>的中率</t>
    <rPh sb="0" eb="2">
      <t>テキチュウ</t>
    </rPh>
    <rPh sb="2" eb="3">
      <t>リツ</t>
    </rPh>
    <phoneticPr fontId="3"/>
  </si>
  <si>
    <t>Total</t>
    <phoneticPr fontId="3"/>
  </si>
  <si>
    <t>開催場所</t>
    <rPh sb="0" eb="2">
      <t>カイサイ</t>
    </rPh>
    <rPh sb="2" eb="4">
      <t>バショ</t>
    </rPh>
    <phoneticPr fontId="3"/>
  </si>
  <si>
    <t>レース</t>
    <phoneticPr fontId="3"/>
  </si>
  <si>
    <t>レース名</t>
    <rPh sb="3" eb="4">
      <t>メイ</t>
    </rPh>
    <phoneticPr fontId="3"/>
  </si>
  <si>
    <t>結果</t>
    <rPh sb="0" eb="2">
      <t>ケッカ</t>
    </rPh>
    <phoneticPr fontId="3"/>
  </si>
  <si>
    <t>備考</t>
    <rPh sb="0" eb="2">
      <t>ビコウ</t>
    </rPh>
    <phoneticPr fontId="3"/>
  </si>
  <si>
    <t>購入額</t>
    <rPh sb="0" eb="2">
      <t>コウニュウ</t>
    </rPh>
    <rPh sb="2" eb="3">
      <t>ガク</t>
    </rPh>
    <phoneticPr fontId="3"/>
  </si>
  <si>
    <t>オッズ</t>
    <phoneticPr fontId="3"/>
  </si>
  <si>
    <t>11Ｒ</t>
    <phoneticPr fontId="3"/>
  </si>
  <si>
    <t>total</t>
    <phoneticPr fontId="3"/>
  </si>
  <si>
    <t>－</t>
    <phoneticPr fontId="3"/>
  </si>
  <si>
    <t>自信
ランク</t>
    <rPh sb="0" eb="2">
      <t>ジシン</t>
    </rPh>
    <phoneticPr fontId="3"/>
  </si>
  <si>
    <t>B</t>
    <phoneticPr fontId="2"/>
  </si>
  <si>
    <t>種類</t>
    <rPh sb="0" eb="2">
      <t>シュルイ</t>
    </rPh>
    <phoneticPr fontId="3"/>
  </si>
  <si>
    <t>－</t>
    <phoneticPr fontId="2"/>
  </si>
  <si>
    <t>場所</t>
    <rPh sb="0" eb="2">
      <t>バショ</t>
    </rPh>
    <phoneticPr fontId="3"/>
  </si>
  <si>
    <t>中央</t>
    <rPh sb="0" eb="2">
      <t>チュウオウ</t>
    </rPh>
    <phoneticPr fontId="2"/>
  </si>
  <si>
    <t>的中馬券</t>
    <rPh sb="0" eb="2">
      <t>テキチュウ</t>
    </rPh>
    <rPh sb="2" eb="4">
      <t>バケン</t>
    </rPh>
    <phoneticPr fontId="3"/>
  </si>
  <si>
    <t>【各予想レースの結果】</t>
    <rPh sb="1" eb="2">
      <t>カク</t>
    </rPh>
    <rPh sb="2" eb="4">
      <t>ヨソウ</t>
    </rPh>
    <rPh sb="8" eb="10">
      <t>ケッカ</t>
    </rPh>
    <phoneticPr fontId="3"/>
  </si>
  <si>
    <t>東京</t>
    <rPh sb="0" eb="2">
      <t>トウキョウ</t>
    </rPh>
    <phoneticPr fontId="2"/>
  </si>
  <si>
    <t>フェブラリーステークス</t>
    <phoneticPr fontId="3"/>
  </si>
  <si>
    <t>中央競馬公開予想全集計表 (2026年)</t>
    <rPh sb="0" eb="2">
      <t>チュウオウ</t>
    </rPh>
    <rPh sb="2" eb="4">
      <t>ケイバ</t>
    </rPh>
    <rPh sb="4" eb="6">
      <t>コウカイ</t>
    </rPh>
    <rPh sb="6" eb="8">
      <t>ヨソウ</t>
    </rPh>
    <rPh sb="8" eb="9">
      <t>ゼン</t>
    </rPh>
    <rPh sb="18" eb="19">
      <t>ネン</t>
    </rPh>
    <phoneticPr fontId="3"/>
  </si>
  <si>
    <t>これまでの中央競馬の2026年公開予想の全集計表です。</t>
    <rPh sb="5" eb="9">
      <t>チュウオウケイバ</t>
    </rPh>
    <rPh sb="14" eb="15">
      <t>ネン</t>
    </rPh>
    <rPh sb="15" eb="17">
      <t>コウカイ</t>
    </rPh>
    <rPh sb="17" eb="19">
      <t>ヨソウ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</si>
</sst>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i/>
      <sz val="11"/>
      <color indexed="10"/>
      <name val="游ゴシック"/>
      <family val="3"/>
      <charset val="128"/>
      <scheme val="minor"/>
    </font>
    <font>
      <b/>
      <i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176" fontId="5" fillId="0" borderId="4" xfId="2" applyNumberFormat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176" fontId="7" fillId="2" borderId="4" xfId="2" applyNumberFormat="1" applyFont="1" applyFill="1" applyBorder="1" applyAlignment="1">
      <alignment vertical="center"/>
    </xf>
    <xf numFmtId="38" fontId="6" fillId="0" borderId="0" xfId="0" applyNumberFormat="1" applyFont="1">
      <alignment vertical="center"/>
    </xf>
    <xf numFmtId="0" fontId="6" fillId="0" borderId="8" xfId="0" applyFont="1" applyBorder="1" applyAlignment="1">
      <alignment horizontal="center" vertical="center"/>
    </xf>
    <xf numFmtId="38" fontId="6" fillId="0" borderId="1" xfId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38" fontId="6" fillId="0" borderId="8" xfId="1" applyFont="1" applyFill="1" applyBorder="1" applyAlignment="1">
      <alignment vertical="center"/>
    </xf>
    <xf numFmtId="38" fontId="6" fillId="0" borderId="8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2844-0CCC-47BA-85BB-33A81CB33DC8}">
  <sheetPr>
    <pageSetUpPr fitToPage="1"/>
  </sheetPr>
  <dimension ref="A1:P15"/>
  <sheetViews>
    <sheetView showGridLines="0" tabSelected="1" zoomScale="55" zoomScaleNormal="55" workbookViewId="0">
      <pane ySplit="9" topLeftCell="A10" activePane="bottomLeft" state="frozen"/>
      <selection pane="bottomLeft" activeCell="A4" sqref="A4"/>
    </sheetView>
  </sheetViews>
  <sheetFormatPr defaultRowHeight="18" x14ac:dyDescent="0.55000000000000004"/>
  <cols>
    <col min="1" max="2" width="5.58203125" style="1" customWidth="1"/>
    <col min="3" max="3" width="6.6640625" style="1" bestFit="1" customWidth="1"/>
    <col min="4" max="16" width="12.6640625" style="1" customWidth="1"/>
    <col min="17" max="16384" width="8.6640625" style="1"/>
  </cols>
  <sheetData>
    <row r="1" spans="1:16" ht="58.5" x14ac:dyDescent="0.55000000000000004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x14ac:dyDescent="0.55000000000000004">
      <c r="J2" s="2"/>
    </row>
    <row r="3" spans="1:16" s="12" customFormat="1" x14ac:dyDescent="0.55000000000000004">
      <c r="A3" s="12" t="s">
        <v>28</v>
      </c>
      <c r="J3" s="13"/>
    </row>
    <row r="4" spans="1:16" s="12" customFormat="1" x14ac:dyDescent="0.55000000000000004">
      <c r="J4" s="13"/>
    </row>
    <row r="5" spans="1:16" s="12" customFormat="1" x14ac:dyDescent="0.55000000000000004">
      <c r="A5" s="12" t="s">
        <v>0</v>
      </c>
      <c r="E5" s="13"/>
      <c r="F5" s="13"/>
      <c r="G5" s="13"/>
      <c r="H5" s="13"/>
      <c r="I5" s="14"/>
      <c r="J5" s="15"/>
      <c r="K5" s="14"/>
      <c r="L5" s="14"/>
      <c r="M5" s="14"/>
      <c r="N5" s="14"/>
    </row>
    <row r="6" spans="1:16" s="13" customFormat="1" x14ac:dyDescent="0.55000000000000004">
      <c r="D6" s="28"/>
      <c r="E6" s="45" t="s">
        <v>2</v>
      </c>
      <c r="F6" s="45" t="s">
        <v>3</v>
      </c>
      <c r="G6" s="28" t="s">
        <v>4</v>
      </c>
      <c r="H6" s="28" t="s">
        <v>5</v>
      </c>
      <c r="J6" s="1"/>
    </row>
    <row r="7" spans="1:16" s="13" customFormat="1" ht="18.5" thickBot="1" x14ac:dyDescent="0.6">
      <c r="D7" s="29"/>
      <c r="E7" s="46"/>
      <c r="F7" s="47"/>
      <c r="G7" s="29"/>
      <c r="H7" s="29"/>
      <c r="J7" s="1"/>
    </row>
    <row r="8" spans="1:16" s="12" customFormat="1" ht="21" customHeight="1" thickTop="1" x14ac:dyDescent="0.55000000000000004">
      <c r="D8" s="17" t="s">
        <v>6</v>
      </c>
      <c r="E8" s="18">
        <f>I14</f>
        <v>0</v>
      </c>
      <c r="F8" s="18">
        <f>N14</f>
        <v>0</v>
      </c>
      <c r="G8" s="19" t="e">
        <f>F8/E8</f>
        <v>#DIV/0!</v>
      </c>
      <c r="H8" s="19" t="e">
        <f>COUNTIF(J12:J13,"的中")/(COUNTIF(J12:J13,"的中")+COUNTIF(J12:J13,"不的中"))</f>
        <v>#DIV/0!</v>
      </c>
      <c r="I8" s="20"/>
      <c r="J8" s="1"/>
    </row>
    <row r="9" spans="1:16" x14ac:dyDescent="0.55000000000000004">
      <c r="D9" s="2"/>
      <c r="E9" s="3"/>
      <c r="F9" s="3"/>
      <c r="G9" s="4"/>
      <c r="H9" s="4"/>
    </row>
    <row r="10" spans="1:16" x14ac:dyDescent="0.55000000000000004">
      <c r="A10" s="1" t="s">
        <v>24</v>
      </c>
      <c r="J10" s="2"/>
    </row>
    <row r="11" spans="1:16" s="2" customFormat="1" x14ac:dyDescent="0.55000000000000004">
      <c r="B11" s="34" t="s">
        <v>21</v>
      </c>
      <c r="C11" s="34" t="s">
        <v>17</v>
      </c>
      <c r="D11" s="44" t="s">
        <v>1</v>
      </c>
      <c r="E11" s="44" t="s">
        <v>7</v>
      </c>
      <c r="F11" s="44" t="s">
        <v>8</v>
      </c>
      <c r="G11" s="36" t="s">
        <v>9</v>
      </c>
      <c r="H11" s="37"/>
      <c r="I11" s="44" t="s">
        <v>2</v>
      </c>
      <c r="J11" s="44" t="s">
        <v>10</v>
      </c>
      <c r="K11" s="32" t="s">
        <v>23</v>
      </c>
      <c r="L11" s="43"/>
      <c r="M11" s="43"/>
      <c r="N11" s="33"/>
      <c r="O11" s="44" t="s">
        <v>4</v>
      </c>
      <c r="P11" s="44" t="s">
        <v>11</v>
      </c>
    </row>
    <row r="12" spans="1:16" s="2" customFormat="1" x14ac:dyDescent="0.55000000000000004">
      <c r="B12" s="35"/>
      <c r="C12" s="35"/>
      <c r="D12" s="35"/>
      <c r="E12" s="35"/>
      <c r="F12" s="35"/>
      <c r="G12" s="38"/>
      <c r="H12" s="39"/>
      <c r="I12" s="35"/>
      <c r="J12" s="35"/>
      <c r="K12" s="24" t="s">
        <v>19</v>
      </c>
      <c r="L12" s="24" t="s">
        <v>12</v>
      </c>
      <c r="M12" s="24" t="s">
        <v>13</v>
      </c>
      <c r="N12" s="24" t="s">
        <v>3</v>
      </c>
      <c r="O12" s="35"/>
      <c r="P12" s="35"/>
    </row>
    <row r="13" spans="1:16" s="2" customFormat="1" ht="18.5" thickBot="1" x14ac:dyDescent="0.6">
      <c r="B13" s="5" t="s">
        <v>22</v>
      </c>
      <c r="C13" s="5" t="s">
        <v>18</v>
      </c>
      <c r="D13" s="25">
        <v>46075</v>
      </c>
      <c r="E13" s="5" t="s">
        <v>25</v>
      </c>
      <c r="F13" s="21" t="s">
        <v>14</v>
      </c>
      <c r="G13" s="30" t="s">
        <v>26</v>
      </c>
      <c r="H13" s="31"/>
      <c r="I13" s="26"/>
      <c r="J13" s="27"/>
      <c r="K13" s="16" t="s">
        <v>20</v>
      </c>
      <c r="L13" s="16" t="s">
        <v>20</v>
      </c>
      <c r="M13" s="16" t="s">
        <v>20</v>
      </c>
      <c r="N13" s="22">
        <v>0</v>
      </c>
      <c r="O13" s="23" t="e">
        <f t="shared" ref="O13" si="0">N13/I13</f>
        <v>#DIV/0!</v>
      </c>
      <c r="P13" s="5"/>
    </row>
    <row r="14" spans="1:16" ht="18.5" thickTop="1" x14ac:dyDescent="0.55000000000000004">
      <c r="B14" s="6" t="s">
        <v>16</v>
      </c>
      <c r="C14" s="6" t="s">
        <v>15</v>
      </c>
      <c r="D14" s="6" t="s">
        <v>16</v>
      </c>
      <c r="E14" s="6" t="s">
        <v>16</v>
      </c>
      <c r="F14" s="6" t="s">
        <v>16</v>
      </c>
      <c r="G14" s="40" t="s">
        <v>16</v>
      </c>
      <c r="H14" s="41"/>
      <c r="I14" s="7">
        <f>SUM(I12:I13)</f>
        <v>0</v>
      </c>
      <c r="J14" s="8" t="s">
        <v>16</v>
      </c>
      <c r="K14" s="8" t="s">
        <v>16</v>
      </c>
      <c r="L14" s="8" t="s">
        <v>16</v>
      </c>
      <c r="M14" s="8" t="s">
        <v>16</v>
      </c>
      <c r="N14" s="7">
        <f>SUM(N12:N13)</f>
        <v>0</v>
      </c>
      <c r="O14" s="9" t="e">
        <f>N14/I14</f>
        <v>#DIV/0!</v>
      </c>
      <c r="P14" s="8" t="s">
        <v>16</v>
      </c>
    </row>
    <row r="15" spans="1:16" x14ac:dyDescent="0.55000000000000004">
      <c r="E15" s="2"/>
      <c r="F15" s="2"/>
      <c r="G15" s="2"/>
      <c r="H15" s="2"/>
      <c r="I15" s="10"/>
      <c r="J15" s="11"/>
      <c r="K15" s="10"/>
      <c r="L15" s="10"/>
      <c r="M15" s="10"/>
      <c r="N15" s="10"/>
    </row>
  </sheetData>
  <sheetProtection algorithmName="SHA-512" hashValue="X42VvIgsIvMwoe8uVaxAbtwPRAjS7Nucv5pDm8bCzqVY89dtRW0TQ7WiE5E2oqwvL7qlwoUIokrqk9kUvb/ZmA==" saltValue="epK9GZrGtbx0qZzCVfwmmg==" spinCount="100000" sheet="1" selectLockedCells="1" selectUnlockedCells="1"/>
  <mergeCells count="19">
    <mergeCell ref="G14:H14"/>
    <mergeCell ref="A1:P1"/>
    <mergeCell ref="K11:N11"/>
    <mergeCell ref="O11:O12"/>
    <mergeCell ref="P11:P12"/>
    <mergeCell ref="D11:D12"/>
    <mergeCell ref="E11:E12"/>
    <mergeCell ref="F11:F12"/>
    <mergeCell ref="I11:I12"/>
    <mergeCell ref="J11:J12"/>
    <mergeCell ref="D6:D7"/>
    <mergeCell ref="E6:E7"/>
    <mergeCell ref="F6:F7"/>
    <mergeCell ref="G6:G7"/>
    <mergeCell ref="B11:B12"/>
    <mergeCell ref="C11:C12"/>
    <mergeCell ref="G11:H12"/>
    <mergeCell ref="H6:H7"/>
    <mergeCell ref="G13:H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中央競馬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 Miyakawa</dc:creator>
  <cp:lastModifiedBy>Yutaka Miyakawa</cp:lastModifiedBy>
  <cp:lastPrinted>2024-03-20T09:45:41Z</cp:lastPrinted>
  <dcterms:created xsi:type="dcterms:W3CDTF">2024-02-18T03:48:39Z</dcterms:created>
  <dcterms:modified xsi:type="dcterms:W3CDTF">2026-02-21T13:51:16Z</dcterms:modified>
</cp:coreProperties>
</file>