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8C8C10F6-5C49-482A-8F70-058D68D047BD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中央競馬" sheetId="1" r:id="rId1"/>
  </sheets>
  <definedNames>
    <definedName name="_xlnm._FilterDatabase" localSheetId="0" hidden="1">中央競馬!$B$11:$P$12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H8" i="1"/>
  <c r="I14" i="1"/>
  <c r="E8" i="1" s="1"/>
  <c r="N14" i="1" l="1"/>
  <c r="F8" i="1" s="1"/>
  <c r="G8" i="1" s="1"/>
  <c r="O14" i="1" l="1"/>
</calcChain>
</file>

<file path=xl/sharedStrings.xml><?xml version="1.0" encoding="utf-8"?>
<sst xmlns="http://schemas.openxmlformats.org/spreadsheetml/2006/main" count="44" uniqueCount="30">
  <si>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</si>
  <si>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</si>
  <si>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</si>
  <si>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</si>
  <si>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</si>
  <si>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</si>
  <si>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</si>
  <si>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</si>
  <si>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</si>
  <si>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</si>
  <si>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</si>
  <si>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</si>
  <si>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</si>
  <si>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</si>
  <si>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11Ｒ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</si>
  <si>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</si>
  <si>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</si>
  <si>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</si>
  <si>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B</t>
    <phoneticPr fontId="2"/>
  </si>
  <si>
    <t>種類</t>
    <rPh sb="0" eb="2">
      <t>シュルイ</t>
    </rPh>
    <phoneticPr fontId="3"/>
  </si>
  <si>
    <t>－</t>
    <phoneticPr fontId="2"/>
  </si>
  <si>
    <t>場所</t>
    <rPh sb="0" eb="2">
      <t>バショ</t>
    </rPh>
    <phoneticPr fontId="3"/>
  </si>
  <si>
    <t>中央</t>
    <rPh sb="0" eb="2">
      <t>チュウオウ</t>
    </rPh>
    <phoneticPr fontId="2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</si>
  <si>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</si>
  <si>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</si>
  <si>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東京</t>
    <rPh sb="0" eb="2">
      <t>トウキョウ</t>
    </rPh>
    <phoneticPr fontId="2"/>
  </si>
  <si>
    <t>フェブラリーステークス</t>
    <phoneticPr fontId="3"/>
  </si>
  <si>
    <t>中央競馬公開予想全集計表 (2026年)</t>
    <rPh sb="0" eb="2">
      <t>チュウオウ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</si>
  <si>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これまでの中央競馬の2026年公開予想の全集計表です。</t>
    <rPh sb="5" eb="9">
      <t>チュウオウケイバ</t>
    </rPh>
    <rPh sb="14" eb="15">
      <t>ネン</t>
    </rPh>
    <rPh sb="15" eb="17">
      <t>コウカイ</t>
    </rPh>
    <rPh sb="17" eb="19">
      <t>ヨソウ</t>
    </rPh>
    <phoneticPr fontId="3"/>
  </si>
  <si>
    <t>不的中</t>
    <rPh sb="0" eb="3">
      <t>フテキチュウ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</si>
</sst>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15"/>
  <sheetViews>
    <sheetView showGridLines="0" tabSelected="1" zoomScale="55" zoomScaleNormal="55" workbookViewId="0">
      <pane ySplit="9" topLeftCell="A10" activePane="bottomLeft" state="frozen"/>
      <selection pane="bottomLeft" sqref="A1:P1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16" width="12.6640625" style="1" customWidth="1"/>
    <col min="17" max="16384" width="8.6640625" style="1"/>
  </cols>
  <sheetData>
    <row r="1" spans="1:16" ht="58.5" x14ac:dyDescent="0.55000000000000004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x14ac:dyDescent="0.55000000000000004">
      <c r="J2" s="2"/>
    </row>
    <row r="3" spans="1:16" s="12" customFormat="1" x14ac:dyDescent="0.55000000000000004">
      <c r="A3" s="12" t="s">
        <v>28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32"/>
      <c r="E6" s="44" t="s">
        <v>2</v>
      </c>
      <c r="F6" s="44" t="s">
        <v>3</v>
      </c>
      <c r="G6" s="32" t="s">
        <v>4</v>
      </c>
      <c r="H6" s="32" t="s">
        <v>5</v>
      </c>
      <c r="J6" s="1"/>
    </row>
    <row r="7" spans="1:16" s="13" customFormat="1" ht="18.5" thickBot="1" x14ac:dyDescent="0.6">
      <c r="D7" s="33"/>
      <c r="E7" s="45"/>
      <c r="F7" s="46"/>
      <c r="G7" s="33"/>
      <c r="H7" s="33"/>
      <c r="J7" s="1"/>
    </row>
    <row r="8" spans="1:16" s="12" customFormat="1" ht="21" customHeight="1" thickTop="1" x14ac:dyDescent="0.55000000000000004">
      <c r="D8" s="17" t="s">
        <v>6</v>
      </c>
      <c r="E8" s="18">
        <f>I14</f>
        <v>1500</v>
      </c>
      <c r="F8" s="18">
        <f>N14</f>
        <v>0</v>
      </c>
      <c r="G8" s="19">
        <f>F8/E8</f>
        <v>0</v>
      </c>
      <c r="H8" s="19">
        <f>COUNTIF(J12:J13,"的中")/(COUNTIF(J12:J13,"的中")+COUNTIF(J12:J13,"不的中"))</f>
        <v>0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24</v>
      </c>
      <c r="J10" s="2"/>
    </row>
    <row r="11" spans="1:16" s="2" customFormat="1" x14ac:dyDescent="0.55000000000000004">
      <c r="B11" s="47" t="s">
        <v>21</v>
      </c>
      <c r="C11" s="47" t="s">
        <v>17</v>
      </c>
      <c r="D11" s="42" t="s">
        <v>1</v>
      </c>
      <c r="E11" s="42" t="s">
        <v>7</v>
      </c>
      <c r="F11" s="42" t="s">
        <v>8</v>
      </c>
      <c r="G11" s="28" t="s">
        <v>9</v>
      </c>
      <c r="H11" s="29"/>
      <c r="I11" s="42" t="s">
        <v>2</v>
      </c>
      <c r="J11" s="42" t="s">
        <v>10</v>
      </c>
      <c r="K11" s="39" t="s">
        <v>23</v>
      </c>
      <c r="L11" s="40"/>
      <c r="M11" s="40"/>
      <c r="N11" s="41"/>
      <c r="O11" s="42" t="s">
        <v>4</v>
      </c>
      <c r="P11" s="42" t="s">
        <v>11</v>
      </c>
    </row>
    <row r="12" spans="1:16" s="2" customFormat="1" x14ac:dyDescent="0.55000000000000004">
      <c r="B12" s="43"/>
      <c r="C12" s="43"/>
      <c r="D12" s="43"/>
      <c r="E12" s="43"/>
      <c r="F12" s="43"/>
      <c r="G12" s="30"/>
      <c r="H12" s="31"/>
      <c r="I12" s="43"/>
      <c r="J12" s="43"/>
      <c r="K12" s="24" t="s">
        <v>19</v>
      </c>
      <c r="L12" s="24" t="s">
        <v>12</v>
      </c>
      <c r="M12" s="24" t="s">
        <v>13</v>
      </c>
      <c r="N12" s="24" t="s">
        <v>3</v>
      </c>
      <c r="O12" s="43"/>
      <c r="P12" s="43"/>
    </row>
    <row r="13" spans="1:16" s="2" customFormat="1" ht="18.5" thickBot="1" x14ac:dyDescent="0.6">
      <c r="B13" s="5" t="s">
        <v>22</v>
      </c>
      <c r="C13" s="5" t="s">
        <v>18</v>
      </c>
      <c r="D13" s="25">
        <v>46075</v>
      </c>
      <c r="E13" s="5" t="s">
        <v>25</v>
      </c>
      <c r="F13" s="21" t="s">
        <v>14</v>
      </c>
      <c r="G13" s="34" t="s">
        <v>26</v>
      </c>
      <c r="H13" s="35"/>
      <c r="I13" s="26">
        <v>1500</v>
      </c>
      <c r="J13" s="27" t="s">
        <v>29</v>
      </c>
      <c r="K13" s="16" t="s">
        <v>20</v>
      </c>
      <c r="L13" s="16" t="s">
        <v>20</v>
      </c>
      <c r="M13" s="16" t="s">
        <v>20</v>
      </c>
      <c r="N13" s="22">
        <v>0</v>
      </c>
      <c r="O13" s="23">
        <f t="shared" ref="O13" si="0">N13/I13</f>
        <v>0</v>
      </c>
      <c r="P13" s="5"/>
    </row>
    <row r="14" spans="1:16" ht="18.5" thickTop="1" x14ac:dyDescent="0.55000000000000004">
      <c r="B14" s="6" t="s">
        <v>16</v>
      </c>
      <c r="C14" s="6" t="s">
        <v>15</v>
      </c>
      <c r="D14" s="6" t="s">
        <v>16</v>
      </c>
      <c r="E14" s="6" t="s">
        <v>16</v>
      </c>
      <c r="F14" s="6" t="s">
        <v>16</v>
      </c>
      <c r="G14" s="36" t="s">
        <v>16</v>
      </c>
      <c r="H14" s="37"/>
      <c r="I14" s="7">
        <f>SUM(I12:I13)</f>
        <v>1500</v>
      </c>
      <c r="J14" s="8" t="s">
        <v>16</v>
      </c>
      <c r="K14" s="8" t="s">
        <v>16</v>
      </c>
      <c r="L14" s="8" t="s">
        <v>16</v>
      </c>
      <c r="M14" s="8" t="s">
        <v>16</v>
      </c>
      <c r="N14" s="7">
        <f>SUM(N12:N13)</f>
        <v>0</v>
      </c>
      <c r="O14" s="9">
        <f>N14/I14</f>
        <v>0</v>
      </c>
      <c r="P14" s="8" t="s">
        <v>16</v>
      </c>
    </row>
    <row r="15" spans="1:16" x14ac:dyDescent="0.55000000000000004">
      <c r="E15" s="2"/>
      <c r="F15" s="2"/>
      <c r="G15" s="2"/>
      <c r="H15" s="2"/>
      <c r="I15" s="10"/>
      <c r="J15" s="11"/>
      <c r="K15" s="10"/>
      <c r="L15" s="10"/>
      <c r="M15" s="10"/>
      <c r="N15" s="10"/>
    </row>
  </sheetData>
  <sheetProtection algorithmName="SHA-512" hashValue="5mevWvOkLl6+kGXd4oUjV3tbRaVF/GTMTfGERPzLNS0iM2+U5s3Kgim4/PJgmTooQ++K8fj/kDC0DlueNwA+5Q==" saltValue="SDXucYxdC+2zFXNZ2jsPEA==" spinCount="100000" sheet="1" selectLockedCells="1" selectUnlockedCells="1"/>
  <mergeCells count="19">
    <mergeCell ref="G6:G7"/>
    <mergeCell ref="B11:B12"/>
    <mergeCell ref="C11:C12"/>
    <mergeCell ref="G11:H12"/>
    <mergeCell ref="H6:H7"/>
    <mergeCell ref="G13:H13"/>
    <mergeCell ref="G14:H14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2026-03-29T05:58:05Z</dcterms:modified>
</cp:coreProperties>
</file>