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sr-\Desktop\Xserver\競馬集計エクセル(Miya0100)\"/>
    </mc:Choice>
  </mc:AlternateContent>
  <xr:revisionPtr revIDLastSave="0" documentId="13_ncr:1_{63B4F94A-3AB3-4CDB-9F70-0452084FC7B1}" xr6:coauthVersionLast="47" xr6:coauthVersionMax="47" xr10:uidLastSave="{00000000-0000-0000-0000-000000000000}"/>
  <bookViews>
    <workbookView xWindow="-110" yWindow="-110" windowWidth="19420" windowHeight="10300" xr2:uid="{EA5C2263-E86F-4191-9B1E-67B4074718B7}"/>
  </bookViews>
  <sheets>
    <sheet name="海外競馬" sheetId="1" r:id="rId1"/>
  </sheets>
  <definedNames>
    <definedName name="_xlnm._FilterDatabase" localSheetId="0" hidden="1">海外競馬!$B$11:$P$12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21" i="1"/>
  <c r="O19" i="1"/>
  <c r="N20" i="1"/>
  <c r="O20" i="1" s="1"/>
  <c r="H8" i="1"/>
  <c r="I22" i="1"/>
  <c r="E8" i="1" s="1"/>
  <c r="N22" i="1" l="1"/>
  <c r="F8" i="1" s="1"/>
  <c r="G8" i="1" s="1"/>
  <c r="O22" i="1" l="1"/>
</calcChain>
</file>

<file path=xl/sharedStrings.xml><?xml version="1.0" encoding="utf-8"?>
<sst xmlns="http://schemas.openxmlformats.org/spreadsheetml/2006/main" count="44" uniqueCount="24">
  <si>
    <t>【全予想レースの集計】集計のみです。</t>
    <rPh sb="1" eb="2">
      <t>ゼン</t>
    </rPh>
    <rPh sb="2" eb="4">
      <t>ヨソウ</t>
    </rPh>
    <rPh sb="11" eb="13">
      <t>シュウケイ</t>
    </rPh>
    <phoneticPr fontId="3"/>
  </si>
  <si>
    <t>開催日</t>
    <rPh sb="0" eb="2">
      <t>カイサイ</t>
    </rPh>
    <rPh sb="2" eb="3">
      <t>ヒ</t>
    </rPh>
    <phoneticPr fontId="3"/>
  </si>
  <si>
    <t>購入金額</t>
    <rPh sb="0" eb="2">
      <t>コウニュウ</t>
    </rPh>
    <rPh sb="2" eb="4">
      <t>キンガク</t>
    </rPh>
    <phoneticPr fontId="3"/>
  </si>
  <si>
    <t>回収金額</t>
    <rPh sb="0" eb="2">
      <t>カイシュウ</t>
    </rPh>
    <rPh sb="3" eb="4">
      <t>ガク</t>
    </rPh>
    <phoneticPr fontId="3"/>
  </si>
  <si>
    <t>回収率</t>
    <rPh sb="0" eb="2">
      <t>カイシュウ</t>
    </rPh>
    <rPh sb="2" eb="3">
      <t>リツ</t>
    </rPh>
    <phoneticPr fontId="3"/>
  </si>
  <si>
    <t>的中率</t>
    <rPh sb="0" eb="2">
      <t>テキチュウ</t>
    </rPh>
    <rPh sb="2" eb="3">
      <t>リツ</t>
    </rPh>
    <phoneticPr fontId="3"/>
  </si>
  <si>
    <t>Total</t>
    <phoneticPr fontId="3"/>
  </si>
  <si>
    <t>開催場所</t>
    <rPh sb="0" eb="2">
      <t>カイサイ</t>
    </rPh>
    <rPh sb="2" eb="4">
      <t>バショ</t>
    </rPh>
    <phoneticPr fontId="3"/>
  </si>
  <si>
    <t>レース</t>
    <phoneticPr fontId="3"/>
  </si>
  <si>
    <t>レース名</t>
    <rPh sb="3" eb="4">
      <t>メイ</t>
    </rPh>
    <phoneticPr fontId="3"/>
  </si>
  <si>
    <t>結果</t>
    <rPh sb="0" eb="2">
      <t>ケッカ</t>
    </rPh>
    <phoneticPr fontId="3"/>
  </si>
  <si>
    <t>備考</t>
    <rPh sb="0" eb="2">
      <t>ビコウ</t>
    </rPh>
    <phoneticPr fontId="3"/>
  </si>
  <si>
    <t>購入額</t>
    <rPh sb="0" eb="2">
      <t>コウニュウ</t>
    </rPh>
    <rPh sb="2" eb="3">
      <t>ガク</t>
    </rPh>
    <phoneticPr fontId="3"/>
  </si>
  <si>
    <t>オッズ</t>
    <phoneticPr fontId="3"/>
  </si>
  <si>
    <t>total</t>
    <phoneticPr fontId="3"/>
  </si>
  <si>
    <t>－</t>
    <phoneticPr fontId="3"/>
  </si>
  <si>
    <t>自信
ランク</t>
    <rPh sb="0" eb="2">
      <t>ジシン</t>
    </rPh>
    <phoneticPr fontId="3"/>
  </si>
  <si>
    <t>種類</t>
    <rPh sb="0" eb="2">
      <t>シュルイ</t>
    </rPh>
    <phoneticPr fontId="3"/>
  </si>
  <si>
    <t>場所</t>
    <rPh sb="0" eb="2">
      <t>バショ</t>
    </rPh>
    <phoneticPr fontId="3"/>
  </si>
  <si>
    <t>的中馬券</t>
    <rPh sb="0" eb="2">
      <t>テキチュウ</t>
    </rPh>
    <rPh sb="2" eb="4">
      <t>バケン</t>
    </rPh>
    <phoneticPr fontId="3"/>
  </si>
  <si>
    <t>【各予想レースの結果】</t>
    <rPh sb="1" eb="2">
      <t>カク</t>
    </rPh>
    <rPh sb="2" eb="4">
      <t>ヨソウ</t>
    </rPh>
    <rPh sb="8" eb="10">
      <t>ケッカ</t>
    </rPh>
    <phoneticPr fontId="3"/>
  </si>
  <si>
    <t>海外</t>
    <rPh sb="0" eb="2">
      <t>カイガイ</t>
    </rPh>
    <phoneticPr fontId="2"/>
  </si>
  <si>
    <t>海外競馬公開予想全集計表 (2025年)</t>
    <rPh sb="0" eb="2">
      <t>カイガイ</t>
    </rPh>
    <rPh sb="2" eb="4">
      <t>ケイバ</t>
    </rPh>
    <rPh sb="4" eb="6">
      <t>コウカイ</t>
    </rPh>
    <rPh sb="6" eb="8">
      <t>ヨソウ</t>
    </rPh>
    <rPh sb="8" eb="9">
      <t>ゼン</t>
    </rPh>
    <rPh sb="18" eb="19">
      <t>ネン</t>
    </rPh>
    <phoneticPr fontId="3"/>
  </si>
  <si>
    <t>これまでの海外競馬の2025年公開予想の全集計表です。</t>
    <rPh sb="5" eb="7">
      <t>カイガイ</t>
    </rPh>
    <rPh sb="7" eb="9">
      <t>ケイバ</t>
    </rPh>
    <rPh sb="14" eb="15">
      <t>ネン</t>
    </rPh>
    <rPh sb="15" eb="17">
      <t>コウカイ</t>
    </rPh>
    <rPh sb="17" eb="19">
      <t>ヨソウ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</si>
</sst>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3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i/>
      <sz val="11"/>
      <color indexed="10"/>
      <name val="游ゴシック"/>
      <family val="3"/>
      <charset val="128"/>
      <scheme val="minor"/>
    </font>
    <font>
      <b/>
      <i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176" fontId="5" fillId="0" borderId="4" xfId="2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176" fontId="7" fillId="2" borderId="4" xfId="2" applyNumberFormat="1" applyFont="1" applyFill="1" applyBorder="1" applyAlignment="1">
      <alignment vertical="center"/>
    </xf>
    <xf numFmtId="38" fontId="6" fillId="0" borderId="0" xfId="0" applyNumberFormat="1" applyFo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1" xfId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38" fontId="6" fillId="0" borderId="8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4" fontId="9" fillId="0" borderId="8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38" fontId="9" fillId="0" borderId="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vertical="center"/>
    </xf>
    <xf numFmtId="176" fontId="9" fillId="0" borderId="8" xfId="2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2844-0CCC-47BA-85BB-33A81CB33DC8}">
  <sheetPr>
    <pageSetUpPr fitToPage="1"/>
  </sheetPr>
  <dimension ref="A1:P23"/>
  <sheetViews>
    <sheetView showGridLines="0" tabSelected="1" zoomScale="70" zoomScaleNormal="70" workbookViewId="0">
      <pane ySplit="9" topLeftCell="A10" activePane="bottomLeft" state="frozen"/>
      <selection pane="bottomLeft" activeCell="E3" sqref="E3"/>
    </sheetView>
  </sheetViews>
  <sheetFormatPr defaultRowHeight="18" x14ac:dyDescent="0.55000000000000004"/>
  <cols>
    <col min="1" max="2" width="5.58203125" style="1" customWidth="1"/>
    <col min="3" max="3" width="6.6640625" style="1" bestFit="1" customWidth="1"/>
    <col min="4" max="4" width="12.6640625" style="1" customWidth="1"/>
    <col min="5" max="5" width="18.1640625" style="1" bestFit="1" customWidth="1"/>
    <col min="6" max="6" width="12.6640625" style="1" customWidth="1"/>
    <col min="7" max="8" width="15.6640625" style="1" customWidth="1"/>
    <col min="9" max="16" width="12.6640625" style="1" customWidth="1"/>
    <col min="17" max="16384" width="8.6640625" style="1"/>
  </cols>
  <sheetData>
    <row r="1" spans="1:16" ht="58.5" x14ac:dyDescent="0.55000000000000004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55000000000000004">
      <c r="J2" s="2"/>
    </row>
    <row r="3" spans="1:16" s="12" customFormat="1" x14ac:dyDescent="0.55000000000000004">
      <c r="A3" s="12" t="s">
        <v>23</v>
      </c>
      <c r="J3" s="13"/>
    </row>
    <row r="4" spans="1:16" s="12" customFormat="1" x14ac:dyDescent="0.55000000000000004">
      <c r="J4" s="13"/>
    </row>
    <row r="5" spans="1:16" s="12" customFormat="1" x14ac:dyDescent="0.55000000000000004">
      <c r="A5" s="12" t="s">
        <v>0</v>
      </c>
      <c r="E5" s="13"/>
      <c r="F5" s="13"/>
      <c r="G5" s="13"/>
      <c r="H5" s="13"/>
      <c r="I5" s="14"/>
      <c r="J5" s="15"/>
      <c r="K5" s="14"/>
      <c r="L5" s="14"/>
      <c r="M5" s="14"/>
      <c r="N5" s="14"/>
    </row>
    <row r="6" spans="1:16" s="13" customFormat="1" x14ac:dyDescent="0.55000000000000004">
      <c r="D6" s="39"/>
      <c r="E6" s="41" t="s">
        <v>2</v>
      </c>
      <c r="F6" s="41" t="s">
        <v>3</v>
      </c>
      <c r="G6" s="39" t="s">
        <v>4</v>
      </c>
      <c r="H6" s="39" t="s">
        <v>5</v>
      </c>
      <c r="J6" s="1"/>
    </row>
    <row r="7" spans="1:16" s="13" customFormat="1" ht="18.5" thickBot="1" x14ac:dyDescent="0.6">
      <c r="D7" s="40"/>
      <c r="E7" s="42"/>
      <c r="F7" s="43"/>
      <c r="G7" s="40"/>
      <c r="H7" s="40"/>
      <c r="J7" s="1"/>
    </row>
    <row r="8" spans="1:16" s="12" customFormat="1" ht="21" customHeight="1" thickTop="1" x14ac:dyDescent="0.55000000000000004">
      <c r="D8" s="17" t="s">
        <v>6</v>
      </c>
      <c r="E8" s="18">
        <f>I22</f>
        <v>0</v>
      </c>
      <c r="F8" s="18">
        <f>N22</f>
        <v>0</v>
      </c>
      <c r="G8" s="19" t="e">
        <f>F8/E8</f>
        <v>#DIV/0!</v>
      </c>
      <c r="H8" s="19" t="e">
        <f>COUNTIF(J12:J21,"的中")/(COUNTIF(J12:J21,"的中")+COUNTIF(J12:J21,"不的中"))</f>
        <v>#DIV/0!</v>
      </c>
      <c r="I8" s="20"/>
      <c r="J8" s="1"/>
    </row>
    <row r="9" spans="1:16" x14ac:dyDescent="0.55000000000000004">
      <c r="D9" s="2"/>
      <c r="E9" s="3"/>
      <c r="F9" s="3"/>
      <c r="G9" s="4"/>
      <c r="H9" s="4"/>
    </row>
    <row r="10" spans="1:16" x14ac:dyDescent="0.55000000000000004">
      <c r="A10" s="1" t="s">
        <v>20</v>
      </c>
      <c r="J10" s="2"/>
    </row>
    <row r="11" spans="1:16" s="2" customFormat="1" x14ac:dyDescent="0.55000000000000004">
      <c r="B11" s="44" t="s">
        <v>18</v>
      </c>
      <c r="C11" s="44" t="s">
        <v>16</v>
      </c>
      <c r="D11" s="37" t="s">
        <v>1</v>
      </c>
      <c r="E11" s="37" t="s">
        <v>7</v>
      </c>
      <c r="F11" s="37" t="s">
        <v>8</v>
      </c>
      <c r="G11" s="45" t="s">
        <v>9</v>
      </c>
      <c r="H11" s="46"/>
      <c r="I11" s="37" t="s">
        <v>2</v>
      </c>
      <c r="J11" s="37" t="s">
        <v>10</v>
      </c>
      <c r="K11" s="29" t="s">
        <v>19</v>
      </c>
      <c r="L11" s="36"/>
      <c r="M11" s="36"/>
      <c r="N11" s="30"/>
      <c r="O11" s="37" t="s">
        <v>4</v>
      </c>
      <c r="P11" s="37" t="s">
        <v>11</v>
      </c>
    </row>
    <row r="12" spans="1:16" s="2" customFormat="1" x14ac:dyDescent="0.55000000000000004">
      <c r="B12" s="38"/>
      <c r="C12" s="38"/>
      <c r="D12" s="38"/>
      <c r="E12" s="38"/>
      <c r="F12" s="38"/>
      <c r="G12" s="47"/>
      <c r="H12" s="48"/>
      <c r="I12" s="38"/>
      <c r="J12" s="38"/>
      <c r="K12" s="24" t="s">
        <v>17</v>
      </c>
      <c r="L12" s="24" t="s">
        <v>12</v>
      </c>
      <c r="M12" s="24" t="s">
        <v>13</v>
      </c>
      <c r="N12" s="24" t="s">
        <v>3</v>
      </c>
      <c r="O12" s="38"/>
      <c r="P12" s="38"/>
    </row>
    <row r="13" spans="1:16" s="2" customFormat="1" x14ac:dyDescent="0.55000000000000004">
      <c r="B13" s="5" t="s">
        <v>21</v>
      </c>
      <c r="C13" s="5"/>
      <c r="D13" s="25"/>
      <c r="E13" s="5"/>
      <c r="F13" s="21"/>
      <c r="G13" s="31"/>
      <c r="H13" s="32"/>
      <c r="I13" s="26"/>
      <c r="J13" s="27"/>
      <c r="K13" s="16"/>
      <c r="L13" s="16"/>
      <c r="M13" s="16"/>
      <c r="N13" s="22">
        <v>0</v>
      </c>
      <c r="O13" s="23" t="e">
        <f t="shared" ref="O13" si="0">N13/I13</f>
        <v>#DIV/0!</v>
      </c>
      <c r="P13" s="5"/>
    </row>
    <row r="14" spans="1:16" s="2" customFormat="1" x14ac:dyDescent="0.55000000000000004">
      <c r="B14" s="5" t="s">
        <v>21</v>
      </c>
      <c r="C14" s="5"/>
      <c r="D14" s="25"/>
      <c r="E14" s="5"/>
      <c r="F14" s="21"/>
      <c r="G14" s="31"/>
      <c r="H14" s="32"/>
      <c r="I14" s="26"/>
      <c r="J14" s="27"/>
      <c r="K14" s="16"/>
      <c r="L14" s="16"/>
      <c r="M14" s="16"/>
      <c r="N14" s="22">
        <v>0</v>
      </c>
      <c r="O14" s="23" t="e">
        <f t="shared" ref="O14" si="1">N14/I14</f>
        <v>#DIV/0!</v>
      </c>
      <c r="P14" s="5"/>
    </row>
    <row r="15" spans="1:16" s="2" customFormat="1" x14ac:dyDescent="0.55000000000000004">
      <c r="B15" s="5" t="s">
        <v>21</v>
      </c>
      <c r="C15" s="5"/>
      <c r="D15" s="25"/>
      <c r="E15" s="5"/>
      <c r="F15" s="21"/>
      <c r="G15" s="31"/>
      <c r="H15" s="32"/>
      <c r="I15" s="26"/>
      <c r="J15" s="27"/>
      <c r="K15" s="16"/>
      <c r="L15" s="16"/>
      <c r="M15" s="16"/>
      <c r="N15" s="22">
        <v>0</v>
      </c>
      <c r="O15" s="23" t="e">
        <f t="shared" ref="O15" si="2">N15/I15</f>
        <v>#DIV/0!</v>
      </c>
      <c r="P15" s="5"/>
    </row>
    <row r="16" spans="1:16" s="2" customFormat="1" x14ac:dyDescent="0.55000000000000004">
      <c r="B16" s="5" t="s">
        <v>21</v>
      </c>
      <c r="C16" s="5"/>
      <c r="D16" s="25"/>
      <c r="E16" s="5"/>
      <c r="F16" s="21"/>
      <c r="G16" s="31"/>
      <c r="H16" s="32"/>
      <c r="I16" s="26"/>
      <c r="J16" s="27"/>
      <c r="K16" s="16"/>
      <c r="L16" s="16"/>
      <c r="M16" s="16"/>
      <c r="N16" s="22">
        <v>0</v>
      </c>
      <c r="O16" s="23" t="e">
        <f t="shared" ref="O16" si="3">N16/I16</f>
        <v>#DIV/0!</v>
      </c>
      <c r="P16" s="5"/>
    </row>
    <row r="17" spans="2:16" s="2" customFormat="1" x14ac:dyDescent="0.55000000000000004">
      <c r="B17" s="5" t="s">
        <v>21</v>
      </c>
      <c r="C17" s="5"/>
      <c r="D17" s="25"/>
      <c r="E17" s="5"/>
      <c r="F17" s="21"/>
      <c r="G17" s="31"/>
      <c r="H17" s="32"/>
      <c r="I17" s="26"/>
      <c r="J17" s="27"/>
      <c r="K17" s="16"/>
      <c r="L17" s="16"/>
      <c r="M17" s="16"/>
      <c r="N17" s="22">
        <v>0</v>
      </c>
      <c r="O17" s="23" t="e">
        <f t="shared" ref="O17:O19" si="4">N17/I17</f>
        <v>#DIV/0!</v>
      </c>
      <c r="P17" s="5"/>
    </row>
    <row r="18" spans="2:16" s="2" customFormat="1" x14ac:dyDescent="0.55000000000000004">
      <c r="B18" s="5" t="s">
        <v>21</v>
      </c>
      <c r="C18" s="5"/>
      <c r="D18" s="25"/>
      <c r="E18" s="5"/>
      <c r="F18" s="21"/>
      <c r="G18" s="31"/>
      <c r="H18" s="32"/>
      <c r="I18" s="26"/>
      <c r="J18" s="27"/>
      <c r="K18" s="16"/>
      <c r="L18" s="16"/>
      <c r="M18" s="16"/>
      <c r="N18" s="22">
        <v>0</v>
      </c>
      <c r="O18" s="23" t="e">
        <f t="shared" si="4"/>
        <v>#DIV/0!</v>
      </c>
      <c r="P18" s="28"/>
    </row>
    <row r="19" spans="2:16" s="2" customFormat="1" x14ac:dyDescent="0.55000000000000004">
      <c r="B19" s="5" t="s">
        <v>21</v>
      </c>
      <c r="C19" s="5"/>
      <c r="D19" s="25"/>
      <c r="E19" s="5"/>
      <c r="F19" s="21"/>
      <c r="G19" s="31"/>
      <c r="H19" s="32"/>
      <c r="I19" s="26"/>
      <c r="J19" s="27"/>
      <c r="K19" s="16"/>
      <c r="L19" s="16"/>
      <c r="M19" s="16"/>
      <c r="N19" s="22">
        <v>0</v>
      </c>
      <c r="O19" s="23" t="e">
        <f t="shared" si="4"/>
        <v>#DIV/0!</v>
      </c>
      <c r="P19" s="5"/>
    </row>
    <row r="20" spans="2:16" s="2" customFormat="1" x14ac:dyDescent="0.55000000000000004">
      <c r="B20" s="5" t="s">
        <v>21</v>
      </c>
      <c r="C20" s="49"/>
      <c r="D20" s="50"/>
      <c r="E20" s="49"/>
      <c r="F20" s="49"/>
      <c r="G20" s="51"/>
      <c r="H20" s="52"/>
      <c r="I20" s="53"/>
      <c r="J20" s="54"/>
      <c r="K20" s="55"/>
      <c r="L20" s="55"/>
      <c r="M20" s="55"/>
      <c r="N20" s="56">
        <f>L20*M20</f>
        <v>0</v>
      </c>
      <c r="O20" s="57" t="e">
        <f>(N20+N21)/I20</f>
        <v>#DIV/0!</v>
      </c>
      <c r="P20" s="58"/>
    </row>
    <row r="21" spans="2:16" s="2" customFormat="1" ht="18.5" thickBot="1" x14ac:dyDescent="0.6">
      <c r="B21" s="5" t="s">
        <v>21</v>
      </c>
      <c r="C21" s="5"/>
      <c r="D21" s="25"/>
      <c r="E21" s="5"/>
      <c r="F21" s="21"/>
      <c r="G21" s="31"/>
      <c r="H21" s="32"/>
      <c r="I21" s="26"/>
      <c r="J21" s="27"/>
      <c r="K21" s="16"/>
      <c r="L21" s="16"/>
      <c r="M21" s="16"/>
      <c r="N21" s="22">
        <v>0</v>
      </c>
      <c r="O21" s="23" t="e">
        <f>N21/I21</f>
        <v>#DIV/0!</v>
      </c>
      <c r="P21" s="28"/>
    </row>
    <row r="22" spans="2:16" x14ac:dyDescent="0.55000000000000004">
      <c r="B22" s="6" t="s">
        <v>15</v>
      </c>
      <c r="C22" s="6" t="s">
        <v>14</v>
      </c>
      <c r="D22" s="6" t="s">
        <v>15</v>
      </c>
      <c r="E22" s="6" t="s">
        <v>15</v>
      </c>
      <c r="F22" s="6" t="s">
        <v>15</v>
      </c>
      <c r="G22" s="33" t="s">
        <v>15</v>
      </c>
      <c r="H22" s="34"/>
      <c r="I22" s="7">
        <f>SUM(I12:I21)</f>
        <v>0</v>
      </c>
      <c r="J22" s="8" t="s">
        <v>15</v>
      </c>
      <c r="K22" s="8" t="s">
        <v>15</v>
      </c>
      <c r="L22" s="8" t="s">
        <v>15</v>
      </c>
      <c r="M22" s="8" t="s">
        <v>15</v>
      </c>
      <c r="N22" s="7">
        <f>SUM(N12:N21)</f>
        <v>0</v>
      </c>
      <c r="O22" s="9" t="e">
        <f>N22/I22</f>
        <v>#DIV/0!</v>
      </c>
      <c r="P22" s="8" t="s">
        <v>15</v>
      </c>
    </row>
    <row r="23" spans="2:16" x14ac:dyDescent="0.55000000000000004">
      <c r="E23" s="2"/>
      <c r="F23" s="2"/>
      <c r="G23" s="2"/>
      <c r="H23" s="2"/>
      <c r="I23" s="10"/>
      <c r="J23" s="11"/>
      <c r="K23" s="10"/>
      <c r="L23" s="10"/>
      <c r="M23" s="10"/>
      <c r="N23" s="10"/>
    </row>
  </sheetData>
  <sheetProtection algorithmName="SHA-512" hashValue="nE6ukHFF1IZjasFKg/8XH2dA6OG+ZHgg5KRQhAyobKqKsTe2o9j/cvY5+7cs8pOi2MUe/OtSZUSKwUoi7s8xFw==" saltValue="Hb49uq13aRZFOlamrMGjsg==" spinCount="100000" sheet="1" selectLockedCells="1" selectUnlockedCells="1"/>
  <mergeCells count="27">
    <mergeCell ref="G11:H12"/>
    <mergeCell ref="G14:H14"/>
    <mergeCell ref="G15:H15"/>
    <mergeCell ref="A1:P1"/>
    <mergeCell ref="K11:N11"/>
    <mergeCell ref="O11:O12"/>
    <mergeCell ref="P11:P12"/>
    <mergeCell ref="D11:D12"/>
    <mergeCell ref="E11:E12"/>
    <mergeCell ref="F11:F12"/>
    <mergeCell ref="I11:I12"/>
    <mergeCell ref="J11:J12"/>
    <mergeCell ref="D6:D7"/>
    <mergeCell ref="E6:E7"/>
    <mergeCell ref="F6:F7"/>
    <mergeCell ref="G6:G7"/>
    <mergeCell ref="B11:B12"/>
    <mergeCell ref="H6:H7"/>
    <mergeCell ref="C11:C12"/>
    <mergeCell ref="G20:H20"/>
    <mergeCell ref="G21:H21"/>
    <mergeCell ref="G19:H19"/>
    <mergeCell ref="G13:H13"/>
    <mergeCell ref="G22:H22"/>
    <mergeCell ref="G17:H17"/>
    <mergeCell ref="G18:H18"/>
    <mergeCell ref="G16:H1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海外競馬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Yutaka Miyakawa</dc:creator>
  <cp:lastModifiedBy>Yutaka Miyakawa</cp:lastModifiedBy>
  <cp:lastPrinted>2024-03-20T09:45:41Z</cp:lastPrinted>
  <dcterms:created xsi:type="dcterms:W3CDTF">2024-02-18T03:48:39Z</dcterms:created>
  <dcterms:modified xsi:type="dcterms:W3CDTF">2025-05-03T14:04:00Z</dcterms:modified>
</cp:coreProperties>
</file>