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5868394E-71ED-487B-B4CD-FEDD323928A7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海外競馬" sheetId="1" r:id="rId1"/>
  </sheets>
  <definedNames>
    <definedName name="_xlnm._FilterDatabase" localSheetId="0" hidden="1">海外競馬!$B$11:$P$12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H8" i="1" l="1"/>
  <c r="I15" i="1"/>
  <c r="E8" i="1" s="1"/>
  <c r="N15" i="1" l="1"/>
  <c r="F8" i="1" s="1"/>
  <c r="G8" i="1" s="1"/>
  <c r="O15" i="1" l="1"/>
</calcChain>
</file>

<file path=xl/sharedStrings.xml><?xml version="1.0" encoding="utf-8"?>
<sst xmlns="http://schemas.openxmlformats.org/spreadsheetml/2006/main" count="53" uniqueCount="33">
  <si>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</si>
  <si>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</si>
  <si>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</si>
  <si>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</si>
  <si>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</si>
  <si>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</si>
  <si>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</si>
  <si>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</si>
  <si>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</si>
  <si>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</si>
  <si>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</si>
  <si>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</si>
  <si>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</si>
  <si>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</si>
  <si>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</si>
  <si>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</si>
  <si>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</si>
  <si>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種類</t>
    <rPh sb="0" eb="2">
      <t>シュルイ</t>
    </rPh>
    <phoneticPr fontId="3"/>
  </si>
  <si>
    <t>場所</t>
    <rPh sb="0" eb="2">
      <t>バショ</t>
    </rPh>
    <phoneticPr fontId="3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</si>
  <si>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</si>
  <si>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</si>
  <si>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海外</t>
    <rPh sb="0" eb="2">
      <t>カイガイ</t>
    </rPh>
    <phoneticPr fontId="2"/>
  </si>
  <si>
    <t>海外競馬公開予想全集計表 (2025年)</t>
    <rPh sb="0" eb="2">
      <t>カイガイ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</si>
  <si>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これまでの海外競馬の2025年公開予想の全集計表です。</t>
    <rPh sb="5" eb="7">
      <t>カイガイ</t>
    </rPh>
    <rPh sb="7" eb="9">
      <t>ケイバ</t>
    </rPh>
    <rPh sb="14" eb="15">
      <t>ネン</t>
    </rPh>
    <rPh sb="15" eb="17">
      <t>コウカイ</t>
    </rPh>
    <rPh sb="17" eb="19">
      <t>ヨソウ</t>
    </rPh>
    <phoneticPr fontId="3"/>
  </si>
  <si>
    <t>B</t>
    <phoneticPr fontId="2"/>
  </si>
  <si>
    <t>ケンタッキーダービー</t>
    <phoneticPr fontId="2"/>
  </si>
  <si>
    <t>12R</t>
    <phoneticPr fontId="2"/>
  </si>
  <si>
    <t xml:space="preserve"> チャーチルダウンズ   </t>
    <phoneticPr fontId="2"/>
  </si>
  <si>
    <t>不的中</t>
    <rPh sb="0" eb="3">
      <t>フテキチュウ</t>
    </rPh>
    <phoneticPr fontId="2"/>
  </si>
  <si>
    <t>－</t>
    <phoneticPr fontId="2"/>
  </si>
  <si>
    <t>ロンシャン</t>
    <phoneticPr fontId="2"/>
  </si>
  <si>
    <t>5R</t>
    <phoneticPr fontId="2"/>
  </si>
  <si>
    <t>凱旋門賞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</si>
</sst>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16"/>
  <sheetViews>
    <sheetView showGridLines="0" tabSelected="1" zoomScale="70" zoomScaleNormal="70" workbookViewId="0">
      <pane ySplit="9" topLeftCell="A10" activePane="bottomLeft" state="frozen"/>
      <selection pane="bottomLeft" activeCell="A4" sqref="A4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4" width="12.6640625" style="1" customWidth="1"/>
    <col min="5" max="5" width="18.1640625" style="1" bestFit="1" customWidth="1"/>
    <col min="6" max="6" width="12.6640625" style="1" customWidth="1"/>
    <col min="7" max="8" width="15.6640625" style="1" customWidth="1"/>
    <col min="9" max="16" width="12.6640625" style="1" customWidth="1"/>
    <col min="17" max="16384" width="8.6640625" style="1"/>
  </cols>
  <sheetData>
    <row r="1" spans="1:16" ht="58.5" x14ac:dyDescent="0.55000000000000004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x14ac:dyDescent="0.55000000000000004">
      <c r="J2" s="2"/>
    </row>
    <row r="3" spans="1:16" s="12" customFormat="1" x14ac:dyDescent="0.55000000000000004">
      <c r="A3" s="12" t="s">
        <v>23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34"/>
      <c r="E6" s="45" t="s">
        <v>2</v>
      </c>
      <c r="F6" s="45" t="s">
        <v>3</v>
      </c>
      <c r="G6" s="34" t="s">
        <v>4</v>
      </c>
      <c r="H6" s="34" t="s">
        <v>5</v>
      </c>
      <c r="J6" s="1"/>
    </row>
    <row r="7" spans="1:16" s="13" customFormat="1" ht="18.5" thickBot="1" x14ac:dyDescent="0.6">
      <c r="D7" s="35"/>
      <c r="E7" s="46"/>
      <c r="F7" s="47"/>
      <c r="G7" s="35"/>
      <c r="H7" s="35"/>
      <c r="J7" s="1"/>
    </row>
    <row r="8" spans="1:16" s="12" customFormat="1" ht="21" customHeight="1" thickTop="1" x14ac:dyDescent="0.55000000000000004">
      <c r="D8" s="17" t="s">
        <v>6</v>
      </c>
      <c r="E8" s="18">
        <f>I15</f>
        <v>3700</v>
      </c>
      <c r="F8" s="18">
        <f>N15</f>
        <v>0</v>
      </c>
      <c r="G8" s="19">
        <f>F8/E8</f>
        <v>0</v>
      </c>
      <c r="H8" s="19">
        <f>COUNTIF(J12:J14,"的中")/(COUNTIF(J12:J14,"的中")+COUNTIF(J12:J14,"不的中"))</f>
        <v>0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20</v>
      </c>
      <c r="J10" s="2"/>
    </row>
    <row r="11" spans="1:16" s="2" customFormat="1" x14ac:dyDescent="0.55000000000000004">
      <c r="B11" s="32" t="s">
        <v>18</v>
      </c>
      <c r="C11" s="32" t="s">
        <v>16</v>
      </c>
      <c r="D11" s="44" t="s">
        <v>1</v>
      </c>
      <c r="E11" s="44" t="s">
        <v>7</v>
      </c>
      <c r="F11" s="44" t="s">
        <v>8</v>
      </c>
      <c r="G11" s="36" t="s">
        <v>9</v>
      </c>
      <c r="H11" s="37"/>
      <c r="I11" s="44" t="s">
        <v>2</v>
      </c>
      <c r="J11" s="44" t="s">
        <v>10</v>
      </c>
      <c r="K11" s="41" t="s">
        <v>19</v>
      </c>
      <c r="L11" s="42"/>
      <c r="M11" s="42"/>
      <c r="N11" s="43"/>
      <c r="O11" s="44" t="s">
        <v>4</v>
      </c>
      <c r="P11" s="44" t="s">
        <v>11</v>
      </c>
    </row>
    <row r="12" spans="1:16" s="2" customFormat="1" x14ac:dyDescent="0.55000000000000004">
      <c r="B12" s="33"/>
      <c r="C12" s="33"/>
      <c r="D12" s="33"/>
      <c r="E12" s="33"/>
      <c r="F12" s="33"/>
      <c r="G12" s="38"/>
      <c r="H12" s="39"/>
      <c r="I12" s="33"/>
      <c r="J12" s="33"/>
      <c r="K12" s="24" t="s">
        <v>17</v>
      </c>
      <c r="L12" s="24" t="s">
        <v>12</v>
      </c>
      <c r="M12" s="24" t="s">
        <v>13</v>
      </c>
      <c r="N12" s="24" t="s">
        <v>3</v>
      </c>
      <c r="O12" s="33"/>
      <c r="P12" s="33"/>
    </row>
    <row r="13" spans="1:16" s="2" customFormat="1" x14ac:dyDescent="0.55000000000000004">
      <c r="B13" s="5" t="s">
        <v>21</v>
      </c>
      <c r="C13" s="5" t="s">
        <v>24</v>
      </c>
      <c r="D13" s="25">
        <v>45935</v>
      </c>
      <c r="E13" s="5" t="s">
        <v>30</v>
      </c>
      <c r="F13" s="21" t="s">
        <v>31</v>
      </c>
      <c r="G13" s="30" t="s">
        <v>32</v>
      </c>
      <c r="H13" s="31"/>
      <c r="I13" s="26">
        <v>1900</v>
      </c>
      <c r="J13" s="27" t="s">
        <v>28</v>
      </c>
      <c r="K13" s="16" t="s">
        <v>29</v>
      </c>
      <c r="L13" s="16" t="s">
        <v>29</v>
      </c>
      <c r="M13" s="16" t="s">
        <v>29</v>
      </c>
      <c r="N13" s="22">
        <v>0</v>
      </c>
      <c r="O13" s="23">
        <f t="shared" ref="O13" si="0">N13/I13</f>
        <v>0</v>
      </c>
      <c r="P13" s="5"/>
    </row>
    <row r="14" spans="1:16" s="2" customFormat="1" ht="18.5" thickBot="1" x14ac:dyDescent="0.6">
      <c r="B14" s="5" t="s">
        <v>21</v>
      </c>
      <c r="C14" s="5" t="s">
        <v>24</v>
      </c>
      <c r="D14" s="25">
        <v>45780</v>
      </c>
      <c r="E14" s="5" t="s">
        <v>27</v>
      </c>
      <c r="F14" s="21" t="s">
        <v>26</v>
      </c>
      <c r="G14" s="30" t="s">
        <v>25</v>
      </c>
      <c r="H14" s="31"/>
      <c r="I14" s="26">
        <v>1800</v>
      </c>
      <c r="J14" s="27" t="s">
        <v>28</v>
      </c>
      <c r="K14" s="16" t="s">
        <v>29</v>
      </c>
      <c r="L14" s="16" t="s">
        <v>29</v>
      </c>
      <c r="M14" s="16" t="s">
        <v>29</v>
      </c>
      <c r="N14" s="22">
        <v>0</v>
      </c>
      <c r="O14" s="23">
        <f t="shared" ref="O14" si="1">N14/I14</f>
        <v>0</v>
      </c>
      <c r="P14" s="5"/>
    </row>
    <row r="15" spans="1:16" ht="18.5" thickTop="1" x14ac:dyDescent="0.55000000000000004">
      <c r="B15" s="6" t="s">
        <v>15</v>
      </c>
      <c r="C15" s="6" t="s">
        <v>14</v>
      </c>
      <c r="D15" s="6" t="s">
        <v>15</v>
      </c>
      <c r="E15" s="6" t="s">
        <v>15</v>
      </c>
      <c r="F15" s="6" t="s">
        <v>15</v>
      </c>
      <c r="G15" s="28" t="s">
        <v>15</v>
      </c>
      <c r="H15" s="29"/>
      <c r="I15" s="7">
        <f>SUM(I12:I14)</f>
        <v>3700</v>
      </c>
      <c r="J15" s="8" t="s">
        <v>15</v>
      </c>
      <c r="K15" s="8" t="s">
        <v>15</v>
      </c>
      <c r="L15" s="8" t="s">
        <v>15</v>
      </c>
      <c r="M15" s="8" t="s">
        <v>15</v>
      </c>
      <c r="N15" s="7">
        <f>SUM(N12:N14)</f>
        <v>0</v>
      </c>
      <c r="O15" s="9">
        <f>N15/I15</f>
        <v>0</v>
      </c>
      <c r="P15" s="8" t="s">
        <v>15</v>
      </c>
    </row>
    <row r="16" spans="1:16" x14ac:dyDescent="0.55000000000000004">
      <c r="E16" s="2"/>
      <c r="F16" s="2"/>
      <c r="G16" s="2"/>
      <c r="H16" s="2"/>
      <c r="I16" s="10"/>
      <c r="J16" s="11"/>
      <c r="K16" s="10"/>
      <c r="L16" s="10"/>
      <c r="M16" s="10"/>
      <c r="N16" s="10"/>
    </row>
  </sheetData>
  <sheetProtection algorithmName="SHA-512" hashValue="yS5WMqa14byqk18WmtFtBPtsy1bGz6MZYCZFaf9L+125xI+GxeKXhBqsjZSCVUc+SX1ONj3N3UNYLy3Od58m0Q==" saltValue="dAMPgAHt952Sqjyuh8qYhQ==" spinCount="100000" sheet="1" selectLockedCells="1" selectUnlockedCells="1"/>
  <mergeCells count="20"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  <mergeCell ref="H6:H7"/>
    <mergeCell ref="C11:C12"/>
    <mergeCell ref="G14:H14"/>
    <mergeCell ref="G11:H12"/>
    <mergeCell ref="G13:H13"/>
    <mergeCell ref="G15:H15"/>
    <mergeCell ref="B11:B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海外競馬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2026-02-18T13:39:32Z</dcterms:modified>
</cp:coreProperties>
</file>