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7535FD34-BA57-4A7E-B1B3-148DD9FA18C7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海外競馬" sheetId="1" r:id="rId1"/>
  </sheets>
  <definedNames>
    <definedName name="_xlnm._FilterDatabase" localSheetId="0" hidden="1">海外競馬!$B$11:$P$12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 l="1"/>
  <c r="O15" i="1"/>
  <c r="O16" i="1"/>
  <c r="O17" i="1"/>
  <c r="O18" i="1"/>
  <c r="O21" i="1"/>
  <c r="O19" i="1"/>
  <c r="N20" i="1"/>
  <c r="O20" i="1" s="1"/>
  <c r="H8" i="1"/>
  <c r="I22" i="1"/>
  <c r="E8" i="1" s="1"/>
  <c r="N22" i="1" l="1"/>
  <c r="F8" i="1" s="1"/>
  <c r="G8" i="1" s="1"/>
  <c r="O22" i="1" l="1"/>
</calcChain>
</file>

<file path=xl/sharedStrings.xml><?xml version="1.0" encoding="utf-8"?>
<sst xmlns="http://schemas.openxmlformats.org/spreadsheetml/2006/main" count="52" uniqueCount="30">
  <si>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</si>
  <si>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</si>
  <si>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</si>
  <si>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</si>
  <si>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</si>
  <si>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</si>
  <si>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</si>
  <si>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</si>
  <si>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</si>
  <si>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</si>
  <si>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</si>
  <si>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</si>
  <si>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</si>
  <si>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</si>
  <si>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</si>
  <si>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</si>
  <si>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</si>
  <si>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種類</t>
    <rPh sb="0" eb="2">
      <t>シュルイ</t>
    </rPh>
    <phoneticPr fontId="3"/>
  </si>
  <si>
    <t>場所</t>
    <rPh sb="0" eb="2">
      <t>バショ</t>
    </rPh>
    <phoneticPr fontId="3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</si>
  <si>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</si>
  <si>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</si>
  <si>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海外</t>
    <rPh sb="0" eb="2">
      <t>カイガイ</t>
    </rPh>
    <phoneticPr fontId="2"/>
  </si>
  <si>
    <t>海外競馬公開予想全集計表 (2025年)</t>
    <rPh sb="0" eb="2">
      <t>カイガイ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</si>
  <si>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これまでの海外競馬の2025年公開予想の全集計表です。</t>
    <rPh sb="5" eb="7">
      <t>カイガイ</t>
    </rPh>
    <rPh sb="7" eb="9">
      <t>ケイバ</t>
    </rPh>
    <rPh sb="14" eb="15">
      <t>ネン</t>
    </rPh>
    <rPh sb="15" eb="17">
      <t>コウカイ</t>
    </rPh>
    <rPh sb="17" eb="19">
      <t>ヨソウ</t>
    </rPh>
    <phoneticPr fontId="3"/>
  </si>
  <si>
    <t>B</t>
    <phoneticPr fontId="2"/>
  </si>
  <si>
    <t>ケンタッキーダービー</t>
    <phoneticPr fontId="2"/>
  </si>
  <si>
    <t>12R</t>
    <phoneticPr fontId="2"/>
  </si>
  <si>
    <t xml:space="preserve"> チャーチルダウンズ   </t>
    <phoneticPr fontId="2"/>
  </si>
  <si>
    <t>不的中</t>
    <rPh sb="0" eb="3">
      <t>フテキチュウ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</si>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</sst>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38" fontId="9" fillId="0" borderId="8" xfId="1" applyFont="1" applyFill="1" applyBorder="1" applyAlignment="1">
      <alignment vertical="center"/>
    </xf>
    <xf numFmtId="38" fontId="9" fillId="0" borderId="8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23"/>
  <sheetViews>
    <sheetView showGridLines="0" tabSelected="1" zoomScale="70" zoomScaleNormal="70" workbookViewId="0">
      <pane ySplit="9" topLeftCell="A10" activePane="bottomLeft" state="frozen"/>
      <selection pane="bottomLeft" activeCell="J4" sqref="I4:J4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4" width="12.6640625" style="1" customWidth="1"/>
    <col min="5" max="5" width="18.1640625" style="1" bestFit="1" customWidth="1"/>
    <col min="6" max="6" width="12.6640625" style="1" customWidth="1"/>
    <col min="7" max="8" width="15.6640625" style="1" customWidth="1"/>
    <col min="9" max="16" width="12.6640625" style="1" customWidth="1"/>
    <col min="17" max="16384" width="8.6640625" style="1"/>
  </cols>
  <sheetData>
    <row r="1" spans="1:16" ht="58.5" x14ac:dyDescent="0.55000000000000004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55000000000000004">
      <c r="J2" s="2"/>
    </row>
    <row r="3" spans="1:16" s="12" customFormat="1" x14ac:dyDescent="0.55000000000000004">
      <c r="A3" s="12" t="s">
        <v>23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49"/>
      <c r="E6" s="51" t="s">
        <v>2</v>
      </c>
      <c r="F6" s="51" t="s">
        <v>3</v>
      </c>
      <c r="G6" s="49" t="s">
        <v>4</v>
      </c>
      <c r="H6" s="49" t="s">
        <v>5</v>
      </c>
      <c r="J6" s="1"/>
    </row>
    <row r="7" spans="1:16" s="13" customFormat="1" ht="18.5" thickBot="1" x14ac:dyDescent="0.6">
      <c r="D7" s="50"/>
      <c r="E7" s="52"/>
      <c r="F7" s="53"/>
      <c r="G7" s="50"/>
      <c r="H7" s="50"/>
      <c r="J7" s="1"/>
    </row>
    <row r="8" spans="1:16" s="12" customFormat="1" ht="21" customHeight="1" thickTop="1" x14ac:dyDescent="0.55000000000000004">
      <c r="D8" s="17" t="s">
        <v>6</v>
      </c>
      <c r="E8" s="18">
        <f>I22</f>
        <v>1900</v>
      </c>
      <c r="F8" s="18">
        <f>N22</f>
        <v>0</v>
      </c>
      <c r="G8" s="19">
        <f>F8/E8</f>
        <v>0</v>
      </c>
      <c r="H8" s="19">
        <f>COUNTIF(J12:J21,"的中")/(COUNTIF(J12:J21,"的中")+COUNTIF(J12:J21,"不的中"))</f>
        <v>0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20</v>
      </c>
      <c r="J10" s="2"/>
    </row>
    <row r="11" spans="1:16" s="2" customFormat="1" x14ac:dyDescent="0.55000000000000004">
      <c r="B11" s="54" t="s">
        <v>18</v>
      </c>
      <c r="C11" s="54" t="s">
        <v>16</v>
      </c>
      <c r="D11" s="47" t="s">
        <v>1</v>
      </c>
      <c r="E11" s="47" t="s">
        <v>7</v>
      </c>
      <c r="F11" s="47" t="s">
        <v>8</v>
      </c>
      <c r="G11" s="37" t="s">
        <v>9</v>
      </c>
      <c r="H11" s="38"/>
      <c r="I11" s="47" t="s">
        <v>2</v>
      </c>
      <c r="J11" s="47" t="s">
        <v>10</v>
      </c>
      <c r="K11" s="44" t="s">
        <v>19</v>
      </c>
      <c r="L11" s="45"/>
      <c r="M11" s="45"/>
      <c r="N11" s="46"/>
      <c r="O11" s="47" t="s">
        <v>4</v>
      </c>
      <c r="P11" s="47" t="s">
        <v>11</v>
      </c>
    </row>
    <row r="12" spans="1:16" s="2" customFormat="1" x14ac:dyDescent="0.55000000000000004">
      <c r="B12" s="48"/>
      <c r="C12" s="48"/>
      <c r="D12" s="48"/>
      <c r="E12" s="48"/>
      <c r="F12" s="48"/>
      <c r="G12" s="39"/>
      <c r="H12" s="40"/>
      <c r="I12" s="48"/>
      <c r="J12" s="48"/>
      <c r="K12" s="24" t="s">
        <v>17</v>
      </c>
      <c r="L12" s="24" t="s">
        <v>12</v>
      </c>
      <c r="M12" s="24" t="s">
        <v>13</v>
      </c>
      <c r="N12" s="24" t="s">
        <v>3</v>
      </c>
      <c r="O12" s="48"/>
      <c r="P12" s="48"/>
    </row>
    <row r="13" spans="1:16" s="2" customFormat="1" x14ac:dyDescent="0.55000000000000004">
      <c r="B13" s="5" t="s">
        <v>21</v>
      </c>
      <c r="C13" s="5" t="s">
        <v>24</v>
      </c>
      <c r="D13" s="25">
        <v>45780</v>
      </c>
      <c r="E13" s="5" t="s">
        <v>27</v>
      </c>
      <c r="F13" s="21" t="s">
        <v>26</v>
      </c>
      <c r="G13" s="41" t="s">
        <v>25</v>
      </c>
      <c r="H13" s="42"/>
      <c r="I13" s="26">
        <v>1900</v>
      </c>
      <c r="J13" s="27" t="s">
        <v>28</v>
      </c>
      <c r="K13" s="16" t="s">
        <v>29</v>
      </c>
      <c r="L13" s="16" t="s">
        <v>29</v>
      </c>
      <c r="M13" s="16" t="s">
        <v>29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21</v>
      </c>
      <c r="C14" s="5"/>
      <c r="D14" s="25"/>
      <c r="E14" s="5"/>
      <c r="F14" s="21"/>
      <c r="G14" s="41"/>
      <c r="H14" s="42"/>
      <c r="I14" s="26"/>
      <c r="J14" s="27"/>
      <c r="K14" s="16"/>
      <c r="L14" s="16"/>
      <c r="M14" s="16"/>
      <c r="N14" s="22">
        <v>0</v>
      </c>
      <c r="O14" s="23" t="e">
        <f t="shared" ref="O14" si="1">N14/I14</f>
        <v>#DIV/0!</v>
      </c>
      <c r="P14" s="5"/>
    </row>
    <row r="15" spans="1:16" s="2" customFormat="1" x14ac:dyDescent="0.55000000000000004">
      <c r="B15" s="5" t="s">
        <v>21</v>
      </c>
      <c r="C15" s="5"/>
      <c r="D15" s="25"/>
      <c r="E15" s="5"/>
      <c r="F15" s="21"/>
      <c r="G15" s="41"/>
      <c r="H15" s="42"/>
      <c r="I15" s="26"/>
      <c r="J15" s="27"/>
      <c r="K15" s="16"/>
      <c r="L15" s="16"/>
      <c r="M15" s="16"/>
      <c r="N15" s="22">
        <v>0</v>
      </c>
      <c r="O15" s="23" t="e">
        <f t="shared" ref="O15" si="2">N15/I15</f>
        <v>#DIV/0!</v>
      </c>
      <c r="P15" s="5"/>
    </row>
    <row r="16" spans="1:16" s="2" customFormat="1" x14ac:dyDescent="0.55000000000000004">
      <c r="B16" s="5" t="s">
        <v>21</v>
      </c>
      <c r="C16" s="5"/>
      <c r="D16" s="25"/>
      <c r="E16" s="5"/>
      <c r="F16" s="21"/>
      <c r="G16" s="41"/>
      <c r="H16" s="42"/>
      <c r="I16" s="26"/>
      <c r="J16" s="27"/>
      <c r="K16" s="16"/>
      <c r="L16" s="16"/>
      <c r="M16" s="16"/>
      <c r="N16" s="22">
        <v>0</v>
      </c>
      <c r="O16" s="23" t="e">
        <f t="shared" ref="O16" si="3">N16/I16</f>
        <v>#DIV/0!</v>
      </c>
      <c r="P16" s="5"/>
    </row>
    <row r="17" spans="2:16" s="2" customFormat="1" x14ac:dyDescent="0.55000000000000004">
      <c r="B17" s="5" t="s">
        <v>21</v>
      </c>
      <c r="C17" s="5"/>
      <c r="D17" s="25"/>
      <c r="E17" s="5"/>
      <c r="F17" s="21"/>
      <c r="G17" s="41"/>
      <c r="H17" s="42"/>
      <c r="I17" s="26"/>
      <c r="J17" s="27"/>
      <c r="K17" s="16"/>
      <c r="L17" s="16"/>
      <c r="M17" s="16"/>
      <c r="N17" s="22">
        <v>0</v>
      </c>
      <c r="O17" s="23" t="e">
        <f t="shared" ref="O17:O19" si="4">N17/I17</f>
        <v>#DIV/0!</v>
      </c>
      <c r="P17" s="5"/>
    </row>
    <row r="18" spans="2:16" s="2" customFormat="1" x14ac:dyDescent="0.55000000000000004">
      <c r="B18" s="5" t="s">
        <v>21</v>
      </c>
      <c r="C18" s="5"/>
      <c r="D18" s="25"/>
      <c r="E18" s="5"/>
      <c r="F18" s="21"/>
      <c r="G18" s="41"/>
      <c r="H18" s="42"/>
      <c r="I18" s="26"/>
      <c r="J18" s="27"/>
      <c r="K18" s="16"/>
      <c r="L18" s="16"/>
      <c r="M18" s="16"/>
      <c r="N18" s="22">
        <v>0</v>
      </c>
      <c r="O18" s="23" t="e">
        <f t="shared" si="4"/>
        <v>#DIV/0!</v>
      </c>
      <c r="P18" s="28"/>
    </row>
    <row r="19" spans="2:16" s="2" customFormat="1" x14ac:dyDescent="0.55000000000000004">
      <c r="B19" s="5" t="s">
        <v>21</v>
      </c>
      <c r="C19" s="5"/>
      <c r="D19" s="25"/>
      <c r="E19" s="5"/>
      <c r="F19" s="21"/>
      <c r="G19" s="41"/>
      <c r="H19" s="42"/>
      <c r="I19" s="26"/>
      <c r="J19" s="27"/>
      <c r="K19" s="16"/>
      <c r="L19" s="16"/>
      <c r="M19" s="16"/>
      <c r="N19" s="22">
        <v>0</v>
      </c>
      <c r="O19" s="23" t="e">
        <f t="shared" si="4"/>
        <v>#DIV/0!</v>
      </c>
      <c r="P19" s="5"/>
    </row>
    <row r="20" spans="2:16" s="2" customFormat="1" x14ac:dyDescent="0.55000000000000004">
      <c r="B20" s="5" t="s">
        <v>21</v>
      </c>
      <c r="C20" s="29"/>
      <c r="D20" s="30"/>
      <c r="E20" s="29"/>
      <c r="F20" s="29"/>
      <c r="G20" s="55"/>
      <c r="H20" s="56"/>
      <c r="I20" s="31"/>
      <c r="J20" s="32"/>
      <c r="K20" s="33"/>
      <c r="L20" s="33"/>
      <c r="M20" s="33"/>
      <c r="N20" s="34">
        <f>L20*M20</f>
        <v>0</v>
      </c>
      <c r="O20" s="35" t="e">
        <f>(N20+N21)/I20</f>
        <v>#DIV/0!</v>
      </c>
      <c r="P20" s="36"/>
    </row>
    <row r="21" spans="2:16" s="2" customFormat="1" ht="18.5" thickBot="1" x14ac:dyDescent="0.6">
      <c r="B21" s="5" t="s">
        <v>21</v>
      </c>
      <c r="C21" s="5"/>
      <c r="D21" s="25"/>
      <c r="E21" s="5"/>
      <c r="F21" s="21"/>
      <c r="G21" s="41"/>
      <c r="H21" s="42"/>
      <c r="I21" s="26"/>
      <c r="J21" s="27"/>
      <c r="K21" s="16"/>
      <c r="L21" s="16"/>
      <c r="M21" s="16"/>
      <c r="N21" s="22">
        <v>0</v>
      </c>
      <c r="O21" s="23" t="e">
        <f>N21/I21</f>
        <v>#DIV/0!</v>
      </c>
      <c r="P21" s="28"/>
    </row>
    <row r="22" spans="2:16" x14ac:dyDescent="0.55000000000000004">
      <c r="B22" s="6" t="s">
        <v>15</v>
      </c>
      <c r="C22" s="6" t="s">
        <v>14</v>
      </c>
      <c r="D22" s="6" t="s">
        <v>15</v>
      </c>
      <c r="E22" s="6" t="s">
        <v>15</v>
      </c>
      <c r="F22" s="6" t="s">
        <v>15</v>
      </c>
      <c r="G22" s="57" t="s">
        <v>15</v>
      </c>
      <c r="H22" s="58"/>
      <c r="I22" s="7">
        <f>SUM(I12:I21)</f>
        <v>1900</v>
      </c>
      <c r="J22" s="8" t="s">
        <v>15</v>
      </c>
      <c r="K22" s="8" t="s">
        <v>15</v>
      </c>
      <c r="L22" s="8" t="s">
        <v>15</v>
      </c>
      <c r="M22" s="8" t="s">
        <v>15</v>
      </c>
      <c r="N22" s="7">
        <f>SUM(N12:N21)</f>
        <v>0</v>
      </c>
      <c r="O22" s="9">
        <f>N22/I22</f>
        <v>0</v>
      </c>
      <c r="P22" s="8" t="s">
        <v>15</v>
      </c>
    </row>
    <row r="23" spans="2:16" x14ac:dyDescent="0.55000000000000004">
      <c r="E23" s="2"/>
      <c r="F23" s="2"/>
      <c r="G23" s="2"/>
      <c r="H23" s="2"/>
      <c r="I23" s="10"/>
      <c r="J23" s="11"/>
      <c r="K23" s="10"/>
      <c r="L23" s="10"/>
      <c r="M23" s="10"/>
      <c r="N23" s="10"/>
    </row>
  </sheetData>
  <sheetProtection algorithmName="SHA-512" hashValue="1QNh+K9XY4huGEb3R6uYo3WXm8lOjqPKXldSHXJh36BO73W8W7WQvl8KTvNzfOpU4HPDl7vAkbC77hJNdgs6bw==" saltValue="Wlvf8sXkbTOVOp/gOAOihQ==" spinCount="100000" sheet="1" selectLockedCells="1" selectUnlockedCells="1"/>
  <mergeCells count="27">
    <mergeCell ref="G22:H22"/>
    <mergeCell ref="G17:H17"/>
    <mergeCell ref="G18:H18"/>
    <mergeCell ref="G16:H16"/>
    <mergeCell ref="B11:B12"/>
    <mergeCell ref="H6:H7"/>
    <mergeCell ref="C11:C12"/>
    <mergeCell ref="G20:H20"/>
    <mergeCell ref="G21:H21"/>
    <mergeCell ref="G19:H19"/>
    <mergeCell ref="G13:H13"/>
    <mergeCell ref="G11:H12"/>
    <mergeCell ref="G14:H14"/>
    <mergeCell ref="G15:H15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海外競馬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2025-10-05T04:31:02Z</dcterms:modified>
</cp:coreProperties>
</file>